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3" i="1"/>
  <c r="D33" s="1"/>
  <c r="E33" s="1"/>
  <c r="D32"/>
  <c r="E32" s="1"/>
  <c r="D30"/>
  <c r="E30" s="1"/>
  <c r="D29"/>
  <c r="E29" s="1"/>
  <c r="D28"/>
  <c r="C28"/>
  <c r="E26"/>
  <c r="E28" s="1"/>
  <c r="D26"/>
  <c r="C25"/>
  <c r="D23"/>
  <c r="D25" s="1"/>
  <c r="E21"/>
  <c r="D21"/>
  <c r="C21"/>
  <c r="C22" s="1"/>
  <c r="D20"/>
  <c r="E20" s="1"/>
  <c r="E22" s="1"/>
  <c r="D19"/>
  <c r="E19" s="1"/>
  <c r="C19"/>
  <c r="E17"/>
  <c r="D17"/>
  <c r="E15"/>
  <c r="D15"/>
  <c r="E13"/>
  <c r="D13"/>
  <c r="D22" l="1"/>
  <c r="E23"/>
  <c r="E25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<sst xmlns="http://schemas.openxmlformats.org/spreadsheetml/2006/main" count="55" uniqueCount="32">
  <si>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</si>
  <si>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 октября 2018г.</t>
  </si>
  <si>
    <t>КГУ "Родионовская основная школа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</si>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</sst>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1"/>
    </sheetView>
  </sheetViews>
  <sheetFormatPr defaultRowHeight="15"/>
  <cols>
    <col min="1" max="1" width="58.5703125" customWidth="1"/>
    <col min="5" max="5" width="27.7109375" customWidth="1"/>
  </cols>
  <sheetData>
    <row r="1" spans="1:5" ht="20.25">
      <c r="A1" s="24" t="s">
        <v>0</v>
      </c>
      <c r="B1" s="24"/>
      <c r="C1" s="24"/>
      <c r="D1" s="24"/>
      <c r="E1" s="24"/>
    </row>
    <row r="2" spans="1:5" ht="20.25">
      <c r="A2" s="24" t="s">
        <v>1</v>
      </c>
      <c r="B2" s="24"/>
      <c r="C2" s="24"/>
      <c r="D2" s="24"/>
      <c r="E2" s="24"/>
    </row>
    <row r="3" spans="1:5" ht="20.25">
      <c r="A3" s="1"/>
      <c r="B3" s="2"/>
      <c r="C3" s="3"/>
      <c r="D3" s="3"/>
      <c r="E3" s="3"/>
    </row>
    <row r="4" spans="1:5" ht="20.25">
      <c r="A4" s="25" t="s">
        <v>2</v>
      </c>
      <c r="B4" s="25"/>
      <c r="C4" s="25"/>
      <c r="D4" s="25"/>
      <c r="E4" s="25"/>
    </row>
    <row r="5" spans="1:5">
      <c r="A5" s="26" t="s">
        <v>3</v>
      </c>
      <c r="B5" s="26"/>
      <c r="C5" s="26"/>
      <c r="D5" s="26"/>
      <c r="E5" s="26"/>
    </row>
    <row r="6" spans="1:5" ht="20.25">
      <c r="A6" s="4"/>
      <c r="B6" s="2"/>
      <c r="C6" s="3"/>
      <c r="D6" s="3"/>
      <c r="E6" s="3"/>
    </row>
    <row r="7" spans="1:5" ht="20.25">
      <c r="A7" s="5" t="s">
        <v>4</v>
      </c>
      <c r="B7" s="2"/>
      <c r="C7" s="3"/>
      <c r="D7" s="3"/>
      <c r="E7" s="3"/>
    </row>
    <row r="8" spans="1:5" ht="20.25">
      <c r="A8" s="1"/>
      <c r="B8" s="2"/>
      <c r="C8" s="3"/>
      <c r="D8" s="3"/>
      <c r="E8" s="3"/>
    </row>
    <row r="9" spans="1:5" ht="20.25">
      <c r="A9" s="27" t="s">
        <v>5</v>
      </c>
      <c r="B9" s="28" t="s">
        <v>6</v>
      </c>
      <c r="C9" s="27" t="s">
        <v>7</v>
      </c>
      <c r="D9" s="27"/>
      <c r="E9" s="27"/>
    </row>
    <row r="10" spans="1:5" ht="69.75" customHeight="1">
      <c r="A10" s="27"/>
      <c r="B10" s="28"/>
      <c r="C10" s="6" t="s">
        <v>8</v>
      </c>
      <c r="D10" s="6" t="s">
        <v>9</v>
      </c>
      <c r="E10" s="7" t="s">
        <v>10</v>
      </c>
    </row>
    <row r="11" spans="1:5" ht="20.25">
      <c r="A11" s="8" t="s">
        <v>11</v>
      </c>
      <c r="B11" s="9" t="s">
        <v>12</v>
      </c>
      <c r="C11" s="10">
        <v>50</v>
      </c>
      <c r="D11" s="10">
        <v>50</v>
      </c>
      <c r="E11" s="10">
        <v>50</v>
      </c>
    </row>
    <row r="12" spans="1:5" ht="25.5">
      <c r="A12" s="11" t="s">
        <v>13</v>
      </c>
      <c r="B12" s="9" t="s">
        <v>14</v>
      </c>
      <c r="C12" s="10">
        <v>449</v>
      </c>
      <c r="D12" s="10">
        <v>449</v>
      </c>
      <c r="E12" s="10">
        <v>449</v>
      </c>
    </row>
    <row r="13" spans="1:5" ht="25.5">
      <c r="A13" s="8" t="s">
        <v>15</v>
      </c>
      <c r="B13" s="9" t="s">
        <v>14</v>
      </c>
      <c r="C13" s="10">
        <v>37894.1</v>
      </c>
      <c r="D13" s="10">
        <f>C13/12*9</f>
        <v>28420.575000000001</v>
      </c>
      <c r="E13" s="10">
        <f>D13</f>
        <v>28420.575000000001</v>
      </c>
    </row>
    <row r="14" spans="1:5" ht="20.25">
      <c r="A14" s="12" t="s">
        <v>16</v>
      </c>
      <c r="B14" s="13"/>
      <c r="C14" s="10"/>
      <c r="D14" s="10"/>
      <c r="E14" s="10"/>
    </row>
    <row r="15" spans="1:5" ht="25.5">
      <c r="A15" s="8" t="s">
        <v>17</v>
      </c>
      <c r="B15" s="9" t="s">
        <v>14</v>
      </c>
      <c r="C15" s="10">
        <v>18330.400000000001</v>
      </c>
      <c r="D15" s="10">
        <f>C15/12*9</f>
        <v>13747.800000000001</v>
      </c>
      <c r="E15" s="10">
        <f>D15</f>
        <v>13747.800000000001</v>
      </c>
    </row>
    <row r="16" spans="1:5" ht="20.25">
      <c r="A16" s="12" t="s">
        <v>18</v>
      </c>
      <c r="B16" s="13"/>
      <c r="C16" s="10"/>
      <c r="D16" s="10"/>
      <c r="E16" s="10"/>
    </row>
    <row r="17" spans="1:5" ht="25.5">
      <c r="A17" s="14" t="s">
        <v>19</v>
      </c>
      <c r="B17" s="15" t="s">
        <v>14</v>
      </c>
      <c r="C17" s="16">
        <v>1649</v>
      </c>
      <c r="D17" s="16">
        <f>C17/12*9</f>
        <v>1236.75</v>
      </c>
      <c r="E17" s="16">
        <f>D17</f>
        <v>1236.75</v>
      </c>
    </row>
    <row r="18" spans="1:5" ht="20.25">
      <c r="A18" s="17" t="s">
        <v>20</v>
      </c>
      <c r="B18" s="18" t="s">
        <v>21</v>
      </c>
      <c r="C18" s="19">
        <v>1</v>
      </c>
      <c r="D18" s="19">
        <v>1</v>
      </c>
      <c r="E18" s="19">
        <v>1</v>
      </c>
    </row>
    <row r="19" spans="1:5" ht="20.25">
      <c r="A19" s="17" t="s">
        <v>22</v>
      </c>
      <c r="B19" s="15" t="s">
        <v>23</v>
      </c>
      <c r="C19" s="16">
        <f>C17/C18/12*1000+200</f>
        <v>137616.66666666666</v>
      </c>
      <c r="D19" s="16">
        <f>C19/12*9</f>
        <v>103212.5</v>
      </c>
      <c r="E19" s="16">
        <f>D19</f>
        <v>103212.5</v>
      </c>
    </row>
    <row r="20" spans="1:5" ht="25.5">
      <c r="A20" s="14" t="s">
        <v>24</v>
      </c>
      <c r="B20" s="15" t="s">
        <v>14</v>
      </c>
      <c r="C20" s="16">
        <v>11144</v>
      </c>
      <c r="D20" s="16">
        <f>C20/12*9</f>
        <v>8358</v>
      </c>
      <c r="E20" s="16">
        <f>D20</f>
        <v>8358</v>
      </c>
    </row>
    <row r="21" spans="1:5" ht="20.25">
      <c r="A21" s="17" t="s">
        <v>20</v>
      </c>
      <c r="B21" s="18" t="s">
        <v>21</v>
      </c>
      <c r="C21" s="19">
        <f>16.7-6.7</f>
        <v>10</v>
      </c>
      <c r="D21" s="19">
        <f t="shared" ref="D21:E21" si="0">16.7-6.7</f>
        <v>10</v>
      </c>
      <c r="E21" s="19">
        <f t="shared" si="0"/>
        <v>10</v>
      </c>
    </row>
    <row r="22" spans="1:5" ht="22.5" customHeight="1">
      <c r="A22" s="11" t="s">
        <v>22</v>
      </c>
      <c r="B22" s="9" t="s">
        <v>23</v>
      </c>
      <c r="C22" s="16">
        <f>C20/12/C21*1000</f>
        <v>92866.666666666657</v>
      </c>
      <c r="D22" s="16">
        <f t="shared" ref="D22:E22" si="1">D20/12/D21*1000</f>
        <v>69650</v>
      </c>
      <c r="E22" s="16">
        <f t="shared" si="1"/>
        <v>69650</v>
      </c>
    </row>
    <row r="23" spans="1:5" ht="57">
      <c r="A23" s="20" t="s">
        <v>25</v>
      </c>
      <c r="B23" s="9" t="s">
        <v>14</v>
      </c>
      <c r="C23" s="16">
        <v>1010.5</v>
      </c>
      <c r="D23" s="16">
        <f>C23/12*9</f>
        <v>757.875</v>
      </c>
      <c r="E23" s="16">
        <f>D23</f>
        <v>757.875</v>
      </c>
    </row>
    <row r="24" spans="1:5" ht="20.25">
      <c r="A24" s="11" t="s">
        <v>20</v>
      </c>
      <c r="B24" s="21" t="s">
        <v>21</v>
      </c>
      <c r="C24" s="19">
        <v>1.5</v>
      </c>
      <c r="D24" s="19">
        <v>1.5</v>
      </c>
      <c r="E24" s="19">
        <v>1.5</v>
      </c>
    </row>
    <row r="25" spans="1:5" ht="20.25">
      <c r="A25" s="11" t="s">
        <v>22</v>
      </c>
      <c r="B25" s="9" t="s">
        <v>23</v>
      </c>
      <c r="C25" s="16">
        <f>C23/C24/12*1000</f>
        <v>56138.888888888883</v>
      </c>
      <c r="D25" s="16">
        <f t="shared" ref="D25:E25" si="2">D23/D24/12*1000</f>
        <v>42104.166666666664</v>
      </c>
      <c r="E25" s="16">
        <f t="shared" si="2"/>
        <v>42104.166666666664</v>
      </c>
    </row>
    <row r="26" spans="1:5" ht="25.5">
      <c r="A26" s="22" t="s">
        <v>26</v>
      </c>
      <c r="B26" s="9" t="s">
        <v>14</v>
      </c>
      <c r="C26" s="16">
        <v>2741.2</v>
      </c>
      <c r="D26" s="16">
        <f>C26/12*9</f>
        <v>2055.8999999999996</v>
      </c>
      <c r="E26" s="16">
        <f>D26</f>
        <v>2055.8999999999996</v>
      </c>
    </row>
    <row r="27" spans="1:5" ht="20.25">
      <c r="A27" s="11" t="s">
        <v>20</v>
      </c>
      <c r="B27" s="21" t="s">
        <v>21</v>
      </c>
      <c r="C27" s="19">
        <v>5.5</v>
      </c>
      <c r="D27" s="19">
        <v>5.5</v>
      </c>
      <c r="E27" s="19">
        <v>5.5</v>
      </c>
    </row>
    <row r="28" spans="1:5" ht="20.25">
      <c r="A28" s="11" t="s">
        <v>22</v>
      </c>
      <c r="B28" s="9" t="s">
        <v>23</v>
      </c>
      <c r="C28" s="16">
        <f>C26/12/C27*1000</f>
        <v>41533.333333333328</v>
      </c>
      <c r="D28" s="16">
        <f t="shared" ref="D28:E28" si="3">D26/12/D27*1000</f>
        <v>31149.999999999993</v>
      </c>
      <c r="E28" s="16">
        <f t="shared" si="3"/>
        <v>31149.999999999993</v>
      </c>
    </row>
    <row r="29" spans="1:5" ht="41.25" customHeight="1">
      <c r="A29" s="8" t="s">
        <v>27</v>
      </c>
      <c r="B29" s="9" t="s">
        <v>14</v>
      </c>
      <c r="C29" s="10">
        <v>1785.4</v>
      </c>
      <c r="D29" s="10">
        <f>C29/12*9</f>
        <v>1339.05</v>
      </c>
      <c r="E29" s="10">
        <f>D29</f>
        <v>1339.05</v>
      </c>
    </row>
    <row r="30" spans="1:5" ht="47.25" customHeight="1">
      <c r="A30" s="29" t="s">
        <v>28</v>
      </c>
      <c r="B30" s="9" t="s">
        <v>14</v>
      </c>
      <c r="C30" s="10">
        <v>2770.8</v>
      </c>
      <c r="D30" s="10">
        <f>C30/12*9</f>
        <v>2078.1</v>
      </c>
      <c r="E30" s="10">
        <f>D30</f>
        <v>2078.1</v>
      </c>
    </row>
    <row r="31" spans="1:5" ht="48" customHeight="1">
      <c r="A31" s="23" t="s">
        <v>29</v>
      </c>
      <c r="B31" s="9" t="s">
        <v>14</v>
      </c>
      <c r="C31" s="10">
        <v>0</v>
      </c>
      <c r="D31" s="10">
        <v>0</v>
      </c>
      <c r="E31" s="10">
        <v>0</v>
      </c>
    </row>
    <row r="32" spans="1:5" ht="34.5" customHeight="1">
      <c r="A32" s="23" t="s">
        <v>30</v>
      </c>
      <c r="B32" s="9" t="s">
        <v>14</v>
      </c>
      <c r="C32" s="10">
        <v>14828.8</v>
      </c>
      <c r="D32" s="10">
        <f>C32/12*9</f>
        <v>11121.6</v>
      </c>
      <c r="E32" s="10">
        <f>D32</f>
        <v>11121.6</v>
      </c>
    </row>
    <row r="33" spans="1:5" ht="60.75" customHeight="1">
      <c r="A33" s="23" t="s">
        <v>31</v>
      </c>
      <c r="B33" s="9" t="s">
        <v>14</v>
      </c>
      <c r="C33" s="10">
        <f>616.7+1347.4</f>
        <v>1964.1000000000001</v>
      </c>
      <c r="D33" s="10">
        <f>C33/12*9</f>
        <v>1473.075</v>
      </c>
      <c r="E33" s="10">
        <f>D33</f>
        <v>1473.075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2018-11-17T04:00:00Z</dcterms:modified>
</cp:coreProperties>
</file>